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45621"/>
</workbook>
</file>

<file path=xl/calcChain.xml><?xml version="1.0" encoding="utf-8"?>
<calcChain xmlns="http://schemas.openxmlformats.org/spreadsheetml/2006/main">
  <c r="E36" i="3" l="1"/>
  <c r="E19" i="3"/>
  <c r="F21" i="3" s="1"/>
  <c r="E25" i="3"/>
  <c r="E32" i="3" s="1"/>
  <c r="E26" i="3"/>
  <c r="F19" i="3" l="1"/>
  <c r="F20" i="3"/>
  <c r="G19" i="3"/>
  <c r="G21" i="3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17" i="3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<sst xmlns="http://schemas.openxmlformats.org/spreadsheetml/2006/main" count="90" uniqueCount="67">
  <si>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</si>
  <si>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</si>
  <si>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</si>
  <si>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</si>
  <si>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</si>
  <si>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</si>
  <si>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</si>
  <si>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</si>
  <si>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</si>
  <si>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</si>
  <si>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</si>
  <si>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</si>
  <si>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</si>
  <si>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</si>
  <si>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</si>
  <si>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</si>
  <si>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</si>
  <si>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</si>
  <si>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</si>
  <si>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</si>
  <si>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</si>
  <si>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</si>
  <si>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</si>
  <si>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</si>
  <si>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</si>
  <si>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</si>
  <si>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</si>
  <si>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</si>
  <si>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</si>
  <si>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</si>
  <si>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</si>
  <si>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</si>
  <si>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</si>
  <si>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</si>
  <si>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</si>
  <si>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</si>
  <si>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</si>
  <si>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</si>
  <si>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</si>
  <si>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</si>
  <si>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</si>
  <si>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</si>
  <si>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</si>
  <si>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</si>
  <si>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</si>
  <si>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</si>
  <si>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</si>
  <si>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</si>
  <si>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</si>
  <si>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</si>
  <si>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</si>
  <si>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</si>
  <si>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</si>
  <si>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</si>
  <si>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</si>
  <si>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</si>
  <si>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</si>
  <si>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</si>
  <si>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</si>
  <si>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</si>
  <si>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</si>
  <si>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</si>
  <si>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</si>
  <si>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</si>
  <si>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</si>
  <si>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</si>
  <si>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09.12.2022 № 32-194р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</si>
</sst>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topLeftCell="C1" zoomScaleNormal="100" zoomScaleSheetLayoutView="80" workbookViewId="0">
      <selection activeCell="F2" sqref="F2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72967190.669999659</v>
      </c>
      <c r="F16" s="5">
        <f>F17+F22+F28</f>
        <v>24699091.969999999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-1126722.4399999976</v>
      </c>
      <c r="F17" s="9">
        <f>F18-F20</f>
        <v>24699091.969999999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243175277.56</v>
      </c>
      <c r="F18" s="10">
        <f>F19</f>
        <v>267874369.53</v>
      </c>
      <c r="G18" s="10">
        <f>G19</f>
        <v>267874369.53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f>243285934.96-110657.4</f>
        <v>243175277.56</v>
      </c>
      <c r="F19" s="10">
        <f>E19+5429537.17+19269554.8</f>
        <v>267874369.53</v>
      </c>
      <c r="G19" s="10">
        <f>F19</f>
        <v>267874369.53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243175277.56</v>
      </c>
      <c r="G20" s="10">
        <f>G21</f>
        <v>267874369.53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243175277.56</v>
      </c>
      <c r="G21" s="10">
        <f>F19</f>
        <v>267874369.53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0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0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156100000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f>156100000</f>
        <v>156100000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74093913.109999657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-5274935854.4300003</v>
      </c>
      <c r="F29" s="10">
        <f>F30</f>
        <v>-3845963989.0100002</v>
      </c>
      <c r="G29" s="10">
        <f>G30</f>
        <v>-3906901026.1700001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-5274935854.4300003</v>
      </c>
      <c r="F30" s="10">
        <f t="shared" si="1"/>
        <v>-3845963989.0100002</v>
      </c>
      <c r="G30" s="10">
        <f t="shared" si="1"/>
        <v>-3906901026.1700001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-5274935854.4300003</v>
      </c>
      <c r="F31" s="10">
        <f>F32</f>
        <v>-3845963989.0100002</v>
      </c>
      <c r="G31" s="10">
        <f>G32</f>
        <v>-3906901026.1700001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-4875660576.87-E19-E25</f>
        <v>-5274935854.4300003</v>
      </c>
      <c r="F32" s="10">
        <f>-3578089619.48-F18-F25</f>
        <v>-3845963989.0100002</v>
      </c>
      <c r="G32" s="10">
        <f>-3639026656.64-G18-G25</f>
        <v>-3906901026.1700001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5349029767.54</v>
      </c>
      <c r="F33" s="10">
        <f t="shared" ref="F33" si="3">F34</f>
        <v>3845963989.0099998</v>
      </c>
      <c r="G33" s="10">
        <f t="shared" ref="G33" si="4">G34</f>
        <v>3906901026.1700001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5349029767.54</v>
      </c>
      <c r="F34" s="10">
        <f t="shared" ref="F34" si="5">F35</f>
        <v>3845963989.0099998</v>
      </c>
      <c r="G34" s="10">
        <f t="shared" ref="G34" si="6">G35</f>
        <v>3906901026.1700001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5349029767.54</v>
      </c>
      <c r="F35" s="10">
        <f t="shared" ref="F35:G35" si="7">F36</f>
        <v>3845963989.0099998</v>
      </c>
      <c r="G35" s="10">
        <f t="shared" si="7"/>
        <v>3906901026.1700001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4948627767.54+E21+E27</f>
        <v>5349029767.54</v>
      </c>
      <c r="F36" s="10">
        <f>3602788711.45+F21+F27</f>
        <v>3845963989.0099998</v>
      </c>
      <c r="G36" s="10">
        <f>3639026656.64+G21+G27</f>
        <v>3906901026.1700001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Windows User</cp:lastModifiedBy>
  <cp:lastPrinted>2022-11-28T08:12:13Z</cp:lastPrinted>
  <dcterms:created xsi:type="dcterms:W3CDTF">2002-03-11T10:22:12Z</dcterms:created>
  <dcterms:modified xsi:type="dcterms:W3CDTF">2022-12-08T08:23:00Z</dcterms:modified>
</cp:coreProperties>
</file>